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08_2023\CORRIGIDAS\"/>
    </mc:Choice>
  </mc:AlternateContent>
  <xr:revisionPtr revIDLastSave="0" documentId="13_ncr:1_{824D3CF3-16A2-46F9-B1CE-8425A93BCBF4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SINTETICA" sheetId="1" r:id="rId1"/>
  </sheets>
  <definedNames>
    <definedName name="_xlnm.Print_Area" localSheetId="0">SINTETICA!$A$1:$E$77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6" i="1"/>
  <c r="D32" i="1"/>
  <c r="D28" i="1" s="1"/>
  <c r="D27" i="1" s="1"/>
  <c r="D14" i="1"/>
  <c r="D21" i="1" s="1"/>
  <c r="D35" i="1" l="1"/>
  <c r="D62" i="1" s="1"/>
</calcChain>
</file>

<file path=xl/sharedStrings.xml><?xml version="1.0" encoding="utf-8"?>
<sst xmlns="http://schemas.openxmlformats.org/spreadsheetml/2006/main" count="53" uniqueCount="51">
  <si>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</si>
  <si>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</si>
  <si>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</si>
  <si>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</si>
  <si>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</si>
  <si>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Relatório Mensal Comparativo de Recursos Recebidos, Gastos e Devolvidos ao Poder Público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</si>
  <si>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</si>
  <si>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</si>
  <si>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</si>
  <si>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</si>
  <si>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</si>
  <si>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</si>
  <si>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</si>
  <si>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</si>
  <si>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</si>
  <si>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</si>
  <si>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</si>
  <si>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</si>
  <si>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</si>
  <si>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</si>
  <si>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</si>
  <si>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</si>
  <si>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</si>
  <si>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</si>
  <si>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</si>
  <si>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</si>
  <si>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</si>
  <si>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</si>
  <si>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</si>
  <si>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</si>
  <si>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11.113.201/0001-11</t>
  </si>
  <si>
    <t>HOSPITAL MUNICIPAL HENRIQUE ANTONIO SANTILO E CENTRO DE ESPECIALIDADES MEDICAS</t>
  </si>
  <si>
    <t>039/2023</t>
  </si>
  <si>
    <t>01/08/2023 A 31/07/2027</t>
  </si>
  <si>
    <t>Hospital Municipal Henrique Santilo e Centro de Especialidades Medicas</t>
  </si>
  <si>
    <t>27.949.878/0005-58</t>
  </si>
  <si>
    <t>RELATÓRIO FINANCEIRO AGOSTO DE 2023</t>
  </si>
  <si>
    <t>Folha de Pagamento servidores cedidos</t>
  </si>
  <si>
    <t>Porangatu Prev folha de pagamento servidores cedidos</t>
  </si>
  <si>
    <t>Ipasgo</t>
  </si>
  <si>
    <t>Parc 1/10 Mat/Med</t>
  </si>
  <si>
    <t>Supressão de serviços e metas</t>
  </si>
  <si>
    <t>13° Salário servidores</t>
  </si>
  <si>
    <t>2.1 Recurso Recebido</t>
  </si>
  <si>
    <t>Emprestimo - Matriz</t>
  </si>
  <si>
    <t>1° Parc Agosto2023</t>
  </si>
  <si>
    <t>2.2 Aplicações Financeiras</t>
  </si>
  <si>
    <t>Rendimentos BB RF Simples Agil</t>
  </si>
  <si>
    <t>Porangatu-Go, 10 de Setembro de 2023</t>
  </si>
  <si>
    <t>_________________________________________________________</t>
  </si>
  <si>
    <t>Centro de Especialidades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</si>
</sst>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vertical="top"/>
    </xf>
    <xf numFmtId="44" fontId="7" fillId="0" borderId="0" xfId="0" applyNumberFormat="1" applyFont="1"/>
    <xf numFmtId="44" fontId="6" fillId="0" borderId="0" xfId="0" applyNumberFormat="1" applyFont="1"/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4" fillId="5" borderId="5" xfId="0" applyFont="1" applyFill="1" applyBorder="1" applyAlignment="1">
      <alignment horizontal="left" vertical="top" wrapText="1"/>
    </xf>
    <xf numFmtId="44" fontId="6" fillId="0" borderId="0" xfId="2" applyFont="1"/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44" fontId="3" fillId="4" borderId="0" xfId="0" applyNumberFormat="1" applyFont="1" applyFill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3" fillId="0" borderId="0" xfId="0" applyFont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4" fontId="4" fillId="3" borderId="2" xfId="0" applyNumberFormat="1" applyFont="1" applyFill="1" applyBorder="1" applyAlignment="1">
      <alignment vertical="top"/>
    </xf>
    <xf numFmtId="44" fontId="3" fillId="0" borderId="2" xfId="0" applyNumberFormat="1" applyFont="1" applyBorder="1" applyAlignment="1">
      <alignment horizontal="center" vertical="top"/>
    </xf>
    <xf numFmtId="164" fontId="4" fillId="3" borderId="2" xfId="0" applyNumberFormat="1" applyFont="1" applyFill="1" applyBorder="1" applyAlignment="1">
      <alignment vertical="top"/>
    </xf>
    <xf numFmtId="44" fontId="4" fillId="0" borderId="2" xfId="0" applyNumberFormat="1" applyFont="1" applyBorder="1" applyAlignment="1">
      <alignment vertical="top"/>
    </xf>
    <xf numFmtId="44" fontId="4" fillId="3" borderId="2" xfId="0" applyNumberFormat="1" applyFont="1" applyFill="1" applyBorder="1" applyAlignment="1">
      <alignment horizontal="center" vertical="top"/>
    </xf>
    <xf numFmtId="44" fontId="4" fillId="2" borderId="2" xfId="0" applyNumberFormat="1" applyFont="1" applyFill="1" applyBorder="1" applyAlignment="1">
      <alignment horizontal="right" vertical="top"/>
    </xf>
    <xf numFmtId="44" fontId="4" fillId="2" borderId="2" xfId="0" applyNumberFormat="1" applyFont="1" applyFill="1" applyBorder="1" applyAlignment="1">
      <alignment horizontal="center" vertical="top"/>
    </xf>
    <xf numFmtId="44" fontId="8" fillId="0" borderId="2" xfId="2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4" fontId="4" fillId="3" borderId="2" xfId="0" applyNumberFormat="1" applyFont="1" applyFill="1" applyBorder="1" applyAlignment="1" applyProtection="1">
      <alignment horizontal="center" vertical="top"/>
      <protection locked="0"/>
    </xf>
    <xf numFmtId="44" fontId="3" fillId="0" borderId="2" xfId="0" applyNumberFormat="1" applyFont="1" applyFill="1" applyBorder="1" applyAlignment="1">
      <alignment horizontal="center" vertical="top"/>
    </xf>
    <xf numFmtId="44" fontId="3" fillId="0" borderId="2" xfId="0" applyNumberFormat="1" applyFont="1" applyFill="1" applyBorder="1" applyAlignment="1">
      <alignment horizontal="right" vertical="top"/>
    </xf>
    <xf numFmtId="44" fontId="3" fillId="0" borderId="2" xfId="1" applyNumberFormat="1" applyFont="1" applyFill="1" applyBorder="1" applyAlignment="1">
      <alignment horizontal="right" vertical="top"/>
    </xf>
    <xf numFmtId="44" fontId="3" fillId="0" borderId="2" xfId="1" applyNumberFormat="1" applyFont="1" applyFill="1" applyBorder="1" applyAlignment="1">
      <alignment vertical="top"/>
    </xf>
    <xf numFmtId="44" fontId="3" fillId="0" borderId="2" xfId="0" applyNumberFormat="1" applyFont="1" applyBorder="1" applyAlignment="1" applyProtection="1">
      <alignment horizontal="right" vertical="top"/>
      <protection locked="0"/>
    </xf>
    <xf numFmtId="44" fontId="4" fillId="5" borderId="6" xfId="0" applyNumberFormat="1" applyFont="1" applyFill="1" applyBorder="1" applyAlignment="1">
      <alignment horizontal="right" vertical="top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C1:E74"/>
  <sheetViews>
    <sheetView tabSelected="1" zoomScale="94" zoomScaleNormal="94" workbookViewId="0">
      <selection activeCell="C12" sqref="C12:D12"/>
    </sheetView>
  </sheetViews>
  <sheetFormatPr defaultRowHeight="15.6" x14ac:dyDescent="0.3"/>
  <cols>
    <col min="1" max="2" width="8.88671875" style="7"/>
    <col min="3" max="3" width="61.77734375" style="7" customWidth="1"/>
    <col min="4" max="4" width="55.109375" style="7" customWidth="1"/>
    <col min="5" max="5" width="8.88671875" style="7"/>
    <col min="6" max="6" width="15.109375" style="7" customWidth="1"/>
    <col min="7" max="16384" width="8.88671875" style="7"/>
  </cols>
  <sheetData>
    <row r="1" spans="3:5" ht="16.2" thickBot="1" x14ac:dyDescent="0.35">
      <c r="C1" s="1"/>
      <c r="D1" s="1"/>
    </row>
    <row r="2" spans="3:5" ht="43.2" customHeight="1" x14ac:dyDescent="0.3">
      <c r="C2" s="31" t="s">
        <v>5</v>
      </c>
      <c r="D2" s="32"/>
      <c r="E2" s="2"/>
    </row>
    <row r="3" spans="3:5" ht="15.6" customHeight="1" x14ac:dyDescent="0.3">
      <c r="C3" s="3" t="s">
        <v>0</v>
      </c>
      <c r="D3" s="4" t="s">
        <v>29</v>
      </c>
      <c r="E3" s="2"/>
    </row>
    <row r="4" spans="3:5" x14ac:dyDescent="0.3">
      <c r="C4" s="3" t="s">
        <v>1</v>
      </c>
      <c r="D4" s="4" t="s">
        <v>30</v>
      </c>
      <c r="E4" s="8"/>
    </row>
    <row r="5" spans="3:5" x14ac:dyDescent="0.3">
      <c r="C5" s="3" t="s">
        <v>2</v>
      </c>
      <c r="D5" s="4" t="s">
        <v>6</v>
      </c>
      <c r="E5" s="8"/>
    </row>
    <row r="6" spans="3:5" x14ac:dyDescent="0.3">
      <c r="C6" s="3" t="s">
        <v>1</v>
      </c>
      <c r="D6" s="4" t="s">
        <v>35</v>
      </c>
      <c r="E6" s="8"/>
    </row>
    <row r="7" spans="3:5" ht="34.799999999999997" customHeight="1" x14ac:dyDescent="0.3">
      <c r="C7" s="25" t="s">
        <v>7</v>
      </c>
      <c r="D7" s="6" t="s">
        <v>31</v>
      </c>
      <c r="E7" s="8"/>
    </row>
    <row r="8" spans="3:5" x14ac:dyDescent="0.3">
      <c r="C8" s="3" t="s">
        <v>8</v>
      </c>
      <c r="D8" s="4" t="s">
        <v>32</v>
      </c>
      <c r="E8" s="8"/>
    </row>
    <row r="9" spans="3:5" x14ac:dyDescent="0.3">
      <c r="C9" s="3" t="s">
        <v>3</v>
      </c>
      <c r="D9" s="4" t="s">
        <v>33</v>
      </c>
      <c r="E9" s="8"/>
    </row>
    <row r="10" spans="3:5" x14ac:dyDescent="0.3">
      <c r="C10" s="3" t="s">
        <v>9</v>
      </c>
      <c r="D10" s="30">
        <v>2750000</v>
      </c>
      <c r="E10" s="8"/>
    </row>
    <row r="11" spans="3:5" x14ac:dyDescent="0.3">
      <c r="C11" s="33"/>
      <c r="D11" s="34"/>
      <c r="E11" s="1"/>
    </row>
    <row r="12" spans="3:5" x14ac:dyDescent="0.3">
      <c r="C12" s="35" t="s">
        <v>36</v>
      </c>
      <c r="D12" s="36"/>
      <c r="E12" s="1"/>
    </row>
    <row r="13" spans="3:5" s="10" customFormat="1" ht="39" customHeight="1" x14ac:dyDescent="0.3">
      <c r="C13" s="37"/>
      <c r="D13" s="38"/>
      <c r="E13" s="9"/>
    </row>
    <row r="14" spans="3:5" x14ac:dyDescent="0.3">
      <c r="C14" s="11" t="s">
        <v>10</v>
      </c>
      <c r="D14" s="43">
        <f>D15+D16+D17+D18+D19+D20</f>
        <v>877918.13</v>
      </c>
      <c r="E14" s="12"/>
    </row>
    <row r="15" spans="3:5" x14ac:dyDescent="0.3">
      <c r="C15" s="3" t="s">
        <v>37</v>
      </c>
      <c r="D15" s="44">
        <v>75520.14</v>
      </c>
      <c r="E15" s="12"/>
    </row>
    <row r="16" spans="3:5" x14ac:dyDescent="0.3">
      <c r="C16" s="3" t="s">
        <v>38</v>
      </c>
      <c r="D16" s="44">
        <v>17071.48</v>
      </c>
      <c r="E16" s="12"/>
    </row>
    <row r="17" spans="3:5" x14ac:dyDescent="0.3">
      <c r="C17" s="3" t="s">
        <v>39</v>
      </c>
      <c r="D17" s="44">
        <v>3030.79</v>
      </c>
      <c r="E17" s="12"/>
    </row>
    <row r="18" spans="3:5" x14ac:dyDescent="0.3">
      <c r="C18" s="3" t="s">
        <v>40</v>
      </c>
      <c r="D18" s="44">
        <v>31164.1</v>
      </c>
      <c r="E18" s="12"/>
    </row>
    <row r="19" spans="3:5" x14ac:dyDescent="0.3">
      <c r="C19" s="3" t="s">
        <v>41</v>
      </c>
      <c r="D19" s="44">
        <v>750000</v>
      </c>
      <c r="E19" s="12"/>
    </row>
    <row r="20" spans="3:5" ht="15.6" hidden="1" customHeight="1" x14ac:dyDescent="0.3">
      <c r="C20" s="3" t="s">
        <v>42</v>
      </c>
      <c r="D20" s="44">
        <v>1131.6199999999999</v>
      </c>
      <c r="E20" s="12"/>
    </row>
    <row r="21" spans="3:5" ht="31.2" x14ac:dyDescent="0.3">
      <c r="C21" s="14" t="s">
        <v>11</v>
      </c>
      <c r="D21" s="45">
        <f>D10-D14</f>
        <v>1872081.87</v>
      </c>
      <c r="E21" s="12"/>
    </row>
    <row r="22" spans="3:5" x14ac:dyDescent="0.3">
      <c r="C22" s="15"/>
      <c r="D22" s="46"/>
      <c r="E22" s="12"/>
    </row>
    <row r="23" spans="3:5" x14ac:dyDescent="0.3">
      <c r="C23" s="16" t="s">
        <v>12</v>
      </c>
      <c r="D23" s="47"/>
      <c r="E23" s="12"/>
    </row>
    <row r="24" spans="3:5" x14ac:dyDescent="0.3">
      <c r="C24" s="16" t="s">
        <v>13</v>
      </c>
      <c r="D24" s="47"/>
      <c r="E24" s="12"/>
    </row>
    <row r="25" spans="3:5" x14ac:dyDescent="0.3">
      <c r="C25" s="17" t="s">
        <v>14</v>
      </c>
      <c r="D25" s="48"/>
      <c r="E25" s="12"/>
    </row>
    <row r="26" spans="3:5" x14ac:dyDescent="0.3">
      <c r="C26" s="5"/>
      <c r="D26" s="44"/>
      <c r="E26" s="12"/>
    </row>
    <row r="27" spans="3:5" x14ac:dyDescent="0.3">
      <c r="C27" s="11" t="s">
        <v>15</v>
      </c>
      <c r="D27" s="43">
        <f>D28+D32</f>
        <v>1005843.86</v>
      </c>
      <c r="E27" s="12"/>
    </row>
    <row r="28" spans="3:5" x14ac:dyDescent="0.3">
      <c r="C28" s="17" t="s">
        <v>43</v>
      </c>
      <c r="D28" s="49">
        <f>SUM(D29:D33)</f>
        <v>1005843.86</v>
      </c>
      <c r="E28" s="12"/>
    </row>
    <row r="29" spans="3:5" x14ac:dyDescent="0.3">
      <c r="C29" s="26" t="s">
        <v>44</v>
      </c>
      <c r="D29" s="50">
        <v>4000</v>
      </c>
      <c r="E29" s="12"/>
    </row>
    <row r="30" spans="3:5" x14ac:dyDescent="0.3">
      <c r="C30" s="26" t="s">
        <v>44</v>
      </c>
      <c r="D30" s="50">
        <v>1843.86</v>
      </c>
      <c r="E30" s="12"/>
    </row>
    <row r="31" spans="3:5" x14ac:dyDescent="0.3">
      <c r="C31" s="26" t="s">
        <v>45</v>
      </c>
      <c r="D31" s="50">
        <v>1000000</v>
      </c>
      <c r="E31" s="12"/>
    </row>
    <row r="32" spans="3:5" x14ac:dyDescent="0.3">
      <c r="C32" s="27" t="s">
        <v>46</v>
      </c>
      <c r="D32" s="48">
        <f>D33+D34</f>
        <v>0</v>
      </c>
      <c r="E32" s="12"/>
    </row>
    <row r="33" spans="3:5" x14ac:dyDescent="0.3">
      <c r="C33" s="18" t="s">
        <v>47</v>
      </c>
      <c r="D33" s="51"/>
      <c r="E33" s="12"/>
    </row>
    <row r="34" spans="3:5" x14ac:dyDescent="0.3">
      <c r="C34" s="52"/>
      <c r="D34" s="53"/>
      <c r="E34" s="12"/>
    </row>
    <row r="35" spans="3:5" x14ac:dyDescent="0.3">
      <c r="C35" s="16" t="s">
        <v>16</v>
      </c>
      <c r="D35" s="54">
        <f>D36+D39+D43+D46+D49+D52+D55+D56+D59</f>
        <v>11687.72</v>
      </c>
      <c r="E35" s="12"/>
    </row>
    <row r="36" spans="3:5" x14ac:dyDescent="0.3">
      <c r="C36" s="40" t="s">
        <v>17</v>
      </c>
      <c r="D36" s="55">
        <v>0</v>
      </c>
      <c r="E36" s="12"/>
    </row>
    <row r="37" spans="3:5" hidden="1" x14ac:dyDescent="0.3">
      <c r="C37" s="41"/>
      <c r="D37" s="55"/>
      <c r="E37" s="12"/>
    </row>
    <row r="38" spans="3:5" hidden="1" x14ac:dyDescent="0.3">
      <c r="C38" s="41"/>
      <c r="D38" s="55"/>
      <c r="E38" s="12"/>
    </row>
    <row r="39" spans="3:5" x14ac:dyDescent="0.3">
      <c r="C39" s="41" t="s">
        <v>18</v>
      </c>
      <c r="D39" s="56">
        <v>0</v>
      </c>
      <c r="E39" s="12"/>
    </row>
    <row r="40" spans="3:5" hidden="1" x14ac:dyDescent="0.3">
      <c r="C40" s="41"/>
      <c r="D40" s="56"/>
    </row>
    <row r="41" spans="3:5" hidden="1" x14ac:dyDescent="0.3">
      <c r="C41" s="41"/>
      <c r="D41" s="56"/>
    </row>
    <row r="42" spans="3:5" hidden="1" x14ac:dyDescent="0.3">
      <c r="C42" s="41"/>
      <c r="D42" s="56"/>
    </row>
    <row r="43" spans="3:5" x14ac:dyDescent="0.3">
      <c r="C43" s="41" t="s">
        <v>19</v>
      </c>
      <c r="D43" s="56">
        <v>0</v>
      </c>
    </row>
    <row r="44" spans="3:5" hidden="1" x14ac:dyDescent="0.3">
      <c r="C44" s="42"/>
      <c r="D44" s="57"/>
    </row>
    <row r="45" spans="3:5" hidden="1" x14ac:dyDescent="0.3">
      <c r="C45" s="42"/>
      <c r="D45" s="58"/>
    </row>
    <row r="46" spans="3:5" x14ac:dyDescent="0.3">
      <c r="C46" s="42" t="s">
        <v>26</v>
      </c>
      <c r="D46" s="58">
        <v>0</v>
      </c>
    </row>
    <row r="47" spans="3:5" hidden="1" x14ac:dyDescent="0.3">
      <c r="C47" s="42"/>
      <c r="D47" s="58"/>
    </row>
    <row r="48" spans="3:5" hidden="1" x14ac:dyDescent="0.3">
      <c r="C48" s="42"/>
      <c r="D48" s="58"/>
    </row>
    <row r="49" spans="3:4" x14ac:dyDescent="0.3">
      <c r="C49" s="42" t="s">
        <v>27</v>
      </c>
      <c r="D49" s="58">
        <v>0</v>
      </c>
    </row>
    <row r="50" spans="3:4" hidden="1" x14ac:dyDescent="0.3">
      <c r="C50" s="42"/>
      <c r="D50" s="58"/>
    </row>
    <row r="51" spans="3:4" hidden="1" x14ac:dyDescent="0.3">
      <c r="C51" s="42"/>
      <c r="D51" s="58"/>
    </row>
    <row r="52" spans="3:4" x14ac:dyDescent="0.3">
      <c r="C52" s="42" t="s">
        <v>20</v>
      </c>
      <c r="D52" s="58">
        <v>5843.86</v>
      </c>
    </row>
    <row r="53" spans="3:4" hidden="1" x14ac:dyDescent="0.3">
      <c r="C53" s="42"/>
      <c r="D53" s="58"/>
    </row>
    <row r="54" spans="3:4" hidden="1" x14ac:dyDescent="0.3">
      <c r="C54" s="42"/>
      <c r="D54" s="58"/>
    </row>
    <row r="55" spans="3:4" x14ac:dyDescent="0.3">
      <c r="C55" s="42" t="s">
        <v>21</v>
      </c>
      <c r="D55" s="58">
        <v>5843.86</v>
      </c>
    </row>
    <row r="56" spans="3:4" x14ac:dyDescent="0.3">
      <c r="C56" s="42" t="s">
        <v>22</v>
      </c>
      <c r="D56" s="58">
        <f>SUM(D57:D58)</f>
        <v>0</v>
      </c>
    </row>
    <row r="57" spans="3:4" hidden="1" x14ac:dyDescent="0.3">
      <c r="C57" s="42"/>
      <c r="D57" s="56"/>
    </row>
    <row r="58" spans="3:4" hidden="1" x14ac:dyDescent="0.3">
      <c r="C58" s="42"/>
      <c r="D58" s="58"/>
    </row>
    <row r="59" spans="3:4" x14ac:dyDescent="0.3">
      <c r="C59" s="42" t="s">
        <v>28</v>
      </c>
      <c r="D59" s="58">
        <f>D60+D61</f>
        <v>0</v>
      </c>
    </row>
    <row r="60" spans="3:4" hidden="1" x14ac:dyDescent="0.3">
      <c r="C60" s="19"/>
      <c r="D60" s="59"/>
    </row>
    <row r="61" spans="3:4" hidden="1" x14ac:dyDescent="0.3">
      <c r="C61" s="28"/>
      <c r="D61" s="58"/>
    </row>
    <row r="62" spans="3:4" ht="16.2" thickBot="1" x14ac:dyDescent="0.35">
      <c r="C62" s="20" t="s">
        <v>23</v>
      </c>
      <c r="D62" s="60">
        <f>D27-D35</f>
        <v>994156.14</v>
      </c>
    </row>
    <row r="63" spans="3:4" x14ac:dyDescent="0.3">
      <c r="C63" s="22"/>
      <c r="D63" s="24"/>
    </row>
    <row r="64" spans="3:4" x14ac:dyDescent="0.3">
      <c r="C64" s="23" t="s">
        <v>48</v>
      </c>
      <c r="D64" s="24"/>
    </row>
    <row r="65" spans="3:5" x14ac:dyDescent="0.3">
      <c r="C65" s="23"/>
      <c r="D65" s="24"/>
      <c r="E65" s="29"/>
    </row>
    <row r="66" spans="3:5" x14ac:dyDescent="0.3">
      <c r="C66" s="23"/>
      <c r="D66" s="24"/>
      <c r="E66" s="21"/>
    </row>
    <row r="67" spans="3:5" x14ac:dyDescent="0.3">
      <c r="C67" s="23"/>
      <c r="D67" s="24"/>
      <c r="E67" s="13"/>
    </row>
    <row r="68" spans="3:5" x14ac:dyDescent="0.3">
      <c r="C68" s="23"/>
      <c r="D68" s="24"/>
    </row>
    <row r="69" spans="3:5" x14ac:dyDescent="0.3">
      <c r="C69" s="39" t="s">
        <v>49</v>
      </c>
      <c r="D69" s="39"/>
    </row>
    <row r="70" spans="3:5" x14ac:dyDescent="0.3">
      <c r="C70" s="39" t="s">
        <v>34</v>
      </c>
      <c r="D70" s="39"/>
    </row>
    <row r="71" spans="3:5" x14ac:dyDescent="0.3">
      <c r="C71" s="39" t="s">
        <v>50</v>
      </c>
      <c r="D71" s="39"/>
    </row>
    <row r="72" spans="3:5" x14ac:dyDescent="0.3">
      <c r="C72" s="39" t="s">
        <v>4</v>
      </c>
      <c r="D72" s="39"/>
    </row>
    <row r="73" spans="3:5" x14ac:dyDescent="0.3">
      <c r="C73" s="39" t="s">
        <v>24</v>
      </c>
      <c r="D73" s="39"/>
    </row>
    <row r="74" spans="3:5" x14ac:dyDescent="0.3">
      <c r="C74" s="39" t="s">
        <v>25</v>
      </c>
      <c r="D74" s="39"/>
    </row>
  </sheetData>
  <mergeCells count="10">
    <mergeCell ref="C71:D71"/>
    <mergeCell ref="C72:D72"/>
    <mergeCell ref="C73:D73"/>
    <mergeCell ref="C74:D74"/>
    <mergeCell ref="C69:D69"/>
    <mergeCell ref="C70:D70"/>
    <mergeCell ref="C12:D12"/>
    <mergeCell ref="C13:D13"/>
    <mergeCell ref="C11:D11"/>
    <mergeCell ref="C2:D2"/>
  </mergeCells>
  <phoneticPr fontId="5" type="noConversion"/>
  <pageMargins left="0.6692913385826772" right="0.51181102362204722" top="1.0236220472440944" bottom="0.70866141732283472" header="0.35433070866141736" footer="0.23622047244094491"/>
  <pageSetup paperSize="9" scale="56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SINTETICA</vt:lpstr>
      <vt:lpstr>SINTETICA!Area_de_impressao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2024-01-09T19:20:24Z</cp:lastPrinted>
  <dcterms:created xsi:type="dcterms:W3CDTF">2023-02-07T22:34:23Z</dcterms:created>
  <dcterms:modified xsi:type="dcterms:W3CDTF">2024-01-09T19:20:35Z</dcterms:modified>
</cp:coreProperties>
</file>