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P-N\FINANCEIRO\Operacional\PRESTACAO_CONTAS\2025\04-2025\"/>
    </mc:Choice>
  </mc:AlternateContent>
  <xr:revisionPtr revIDLastSave="0" documentId="13_ncr:1_{B650CBE8-859A-4BD9-A22F-69F4BB9BE231}" xr6:coauthVersionLast="47" xr6:coauthVersionMax="47" xr10:uidLastSave="{00000000-0000-0000-0000-000000000000}"/>
  <bookViews>
    <workbookView xWindow="-120" yWindow="-120" windowWidth="29040" windowHeight="15720" xr2:uid="{9B9BEC70-733C-4EB4-92A1-A334D0F96979}"/>
  </bookViews>
  <sheets>
    <sheet name="SINTÉT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20" i="1"/>
  <c r="B26" i="1" l="1"/>
  <c r="B37" i="1" l="1"/>
</calcChain>
</file>

<file path=xl/sharedStrings.xml><?xml version="1.0" encoding="utf-8"?>
<sst xmlns="http://schemas.openxmlformats.org/spreadsheetml/2006/main" count="41" uniqueCount="40">
  <si>
    <t>NOME ORGÃO PÚBLICO CONTRATANTE:</t>
  </si>
  <si>
    <t>CNPJ:</t>
  </si>
  <si>
    <t>NOME ORGANIZAÇÃO SOCIAL CONTRATADA:</t>
  </si>
  <si>
    <t>VIGÊNCIA DO CONTRATO DE GESTÃO:</t>
  </si>
  <si>
    <t>Instituto Alcance Gestão em Saúde - IAGS</t>
  </si>
  <si>
    <t>INSTITUTO ALCANCE GESTÃO EM SAÚDE - IAGS</t>
  </si>
  <si>
    <t>NOME UNIDADE GERIDA:</t>
  </si>
  <si>
    <t>CONTRATO DE GESTÃO E ADITIVO VIGENTE: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</si>
  <si>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</si>
  <si>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</si>
  <si>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</si>
  <si>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</si>
  <si>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</si>
  <si>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</si>
  <si>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</si>
  <si>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</si>
  <si>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</si>
  <si>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</si>
  <si>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</si>
  <si>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</si>
  <si>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</si>
  <si>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</si>
  <si>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Maria Aparecida Tavares Pinto e Silva</t>
  </si>
  <si>
    <t>Diretora Financeira</t>
  </si>
  <si>
    <t>4 Prestação de Serviços Administrativos</t>
  </si>
  <si>
    <t>5 Prestação de Serviços Operacionais</t>
  </si>
  <si>
    <t>FUNDO MUNICIPAL DE SAUDE DE  PORANGATU</t>
  </si>
  <si>
    <t>HOSPITAL MUNICIPAL HENRIQUE ANTONIO SANTILO E CENTRO DE ESPECIALIDADES MEDICAS</t>
  </si>
  <si>
    <t>039/2023</t>
  </si>
  <si>
    <t>01/08/2023 A 31/07/2027</t>
  </si>
  <si>
    <t>Hospital Municipal Henrique Antônio Santilo e Centro de Especialidades Médicas</t>
  </si>
  <si>
    <t>RELATÓRIO MENSAL COMPARATIVO DE RECURSOS RECEBIDOS E GASTOS</t>
  </si>
  <si>
    <t>27.949.878/0005-58</t>
  </si>
  <si>
    <t>11.113.201/0001-11</t>
  </si>
  <si>
    <t>_______________________________________________________________________</t>
  </si>
  <si>
    <t>Centro de Especialidades Médicas</t>
  </si>
  <si>
    <t>9 Material Permanente</t>
  </si>
  <si>
    <t>10 Outros</t>
  </si>
  <si>
    <t>RELATÓRIO FINANCEIRO ABRIL 2025</t>
  </si>
  <si>
    <t>Porangatu-Go, 13 de Maio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</si>
</sst>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1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44" fontId="7" fillId="0" borderId="0" xfId="0" applyNumberFormat="1" applyFont="1"/>
    <xf numFmtId="44" fontId="1" fillId="0" borderId="0" xfId="0" applyNumberFormat="1" applyFont="1"/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4" fontId="9" fillId="0" borderId="0" xfId="2" applyFont="1" applyFill="1" applyBorder="1" applyAlignment="1">
      <alignment horizontal="center"/>
    </xf>
    <xf numFmtId="0" fontId="4" fillId="0" borderId="1" xfId="0" applyFont="1" applyBorder="1"/>
    <xf numFmtId="44" fontId="1" fillId="0" borderId="0" xfId="2" applyFont="1"/>
    <xf numFmtId="0" fontId="4" fillId="2" borderId="0" xfId="0" applyFont="1" applyFill="1" applyAlignment="1">
      <alignment horizontal="left" vertical="top" wrapText="1"/>
    </xf>
    <xf numFmtId="0" fontId="4" fillId="0" borderId="0" xfId="0" applyFont="1" applyAlignment="1">
      <alignment vertical="top"/>
    </xf>
    <xf numFmtId="44" fontId="4" fillId="2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/>
    </xf>
    <xf numFmtId="164" fontId="4" fillId="0" borderId="2" xfId="0" applyNumberFormat="1" applyFont="1" applyBorder="1" applyAlignment="1">
      <alignment horizontal="left" vertical="top"/>
    </xf>
    <xf numFmtId="8" fontId="5" fillId="3" borderId="2" xfId="0" applyNumberFormat="1" applyFont="1" applyFill="1" applyBorder="1" applyAlignment="1">
      <alignment horizontal="right" vertical="top"/>
    </xf>
    <xf numFmtId="44" fontId="5" fillId="3" borderId="2" xfId="0" applyNumberFormat="1" applyFont="1" applyFill="1" applyBorder="1" applyAlignment="1">
      <alignment horizontal="right" vertical="top"/>
    </xf>
    <xf numFmtId="0" fontId="5" fillId="3" borderId="7" xfId="0" applyFont="1" applyFill="1" applyBorder="1" applyAlignment="1">
      <alignment horizontal="left" vertical="top" wrapText="1"/>
    </xf>
    <xf numFmtId="44" fontId="5" fillId="3" borderId="8" xfId="0" applyNumberFormat="1" applyFont="1" applyFill="1" applyBorder="1" applyAlignment="1">
      <alignment horizontal="right" vertical="top"/>
    </xf>
    <xf numFmtId="44" fontId="5" fillId="3" borderId="2" xfId="2" applyFont="1" applyFill="1" applyBorder="1" applyAlignment="1">
      <alignment horizontal="right" vertical="top"/>
    </xf>
    <xf numFmtId="44" fontId="7" fillId="0" borderId="0" xfId="2" applyFont="1"/>
    <xf numFmtId="44" fontId="5" fillId="3" borderId="2" xfId="0" applyNumberFormat="1" applyFont="1" applyFill="1" applyBorder="1" applyAlignment="1" applyProtection="1">
      <alignment horizontal="left" vertical="top"/>
      <protection locked="0"/>
    </xf>
    <xf numFmtId="44" fontId="4" fillId="0" borderId="2" xfId="0" applyNumberFormat="1" applyFont="1" applyBorder="1" applyAlignment="1">
      <alignment horizontal="left" vertical="top"/>
    </xf>
    <xf numFmtId="44" fontId="4" fillId="0" borderId="2" xfId="1" applyNumberFormat="1" applyFont="1" applyFill="1" applyBorder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5">
    <cellStyle name="Moeda" xfId="2" builtinId="4"/>
    <cellStyle name="Moeda 2" xfId="4" xr:uid="{3267C382-A65B-4BCE-8E01-45E8C5F5DD66}"/>
    <cellStyle name="Normal" xfId="0" builtinId="0"/>
    <cellStyle name="Vírgula" xfId="1" builtinId="3"/>
    <cellStyle name="Vírgula 2" xfId="3" xr:uid="{88A571F5-D3CF-478A-BDBF-FF8B42036B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5DEC3-E581-4801-AE90-7EBF93B280C6}">
  <dimension ref="A1:C52"/>
  <sheetViews>
    <sheetView showGridLines="0" tabSelected="1" topLeftCell="A13" zoomScale="109" zoomScaleNormal="109" workbookViewId="0">
      <selection activeCell="C29" sqref="C29"/>
    </sheetView>
  </sheetViews>
  <sheetFormatPr defaultColWidth="8.7109375" defaultRowHeight="15.75" x14ac:dyDescent="0.25"/>
  <cols>
    <col min="1" max="1" width="55.42578125" style="5" customWidth="1"/>
    <col min="2" max="2" width="65" style="20" customWidth="1"/>
    <col min="3" max="3" width="20.28515625" style="5" customWidth="1"/>
    <col min="4" max="16384" width="8.7109375" style="5"/>
  </cols>
  <sheetData>
    <row r="1" spans="1:3" x14ac:dyDescent="0.25">
      <c r="A1" s="1"/>
      <c r="B1" s="19"/>
      <c r="C1" s="1"/>
    </row>
    <row r="2" spans="1:3" x14ac:dyDescent="0.25">
      <c r="A2" s="1"/>
      <c r="B2" s="19"/>
      <c r="C2" s="1"/>
    </row>
    <row r="3" spans="1:3" x14ac:dyDescent="0.25">
      <c r="A3" s="1"/>
      <c r="B3" s="19"/>
      <c r="C3" s="1"/>
    </row>
    <row r="4" spans="1:3" x14ac:dyDescent="0.25">
      <c r="A4" s="1"/>
      <c r="B4" s="19"/>
      <c r="C4" s="1"/>
    </row>
    <row r="5" spans="1:3" ht="16.5" thickBot="1" x14ac:dyDescent="0.3">
      <c r="A5" s="1"/>
      <c r="B5" s="19"/>
      <c r="C5" s="1"/>
    </row>
    <row r="6" spans="1:3" ht="28.15" customHeight="1" x14ac:dyDescent="0.25">
      <c r="A6" s="35" t="s">
        <v>31</v>
      </c>
      <c r="B6" s="36"/>
      <c r="C6" s="2"/>
    </row>
    <row r="7" spans="1:3" x14ac:dyDescent="0.25">
      <c r="A7" s="3" t="s">
        <v>0</v>
      </c>
      <c r="B7" s="4" t="s">
        <v>26</v>
      </c>
      <c r="C7" s="2"/>
    </row>
    <row r="8" spans="1:3" x14ac:dyDescent="0.25">
      <c r="A8" s="3" t="s">
        <v>1</v>
      </c>
      <c r="B8" s="4" t="s">
        <v>33</v>
      </c>
      <c r="C8" s="6"/>
    </row>
    <row r="9" spans="1:3" x14ac:dyDescent="0.25">
      <c r="A9" s="3" t="s">
        <v>2</v>
      </c>
      <c r="B9" s="4" t="s">
        <v>5</v>
      </c>
      <c r="C9" s="6"/>
    </row>
    <row r="10" spans="1:3" x14ac:dyDescent="0.25">
      <c r="A10" s="3" t="s">
        <v>1</v>
      </c>
      <c r="B10" s="4" t="s">
        <v>32</v>
      </c>
      <c r="C10" s="6"/>
    </row>
    <row r="11" spans="1:3" ht="30" x14ac:dyDescent="0.25">
      <c r="A11" s="3" t="s">
        <v>6</v>
      </c>
      <c r="B11" s="11" t="s">
        <v>27</v>
      </c>
      <c r="C11" s="6"/>
    </row>
    <row r="12" spans="1:3" x14ac:dyDescent="0.25">
      <c r="A12" s="3" t="s">
        <v>7</v>
      </c>
      <c r="B12" s="4" t="s">
        <v>28</v>
      </c>
      <c r="C12" s="6"/>
    </row>
    <row r="13" spans="1:3" x14ac:dyDescent="0.25">
      <c r="A13" s="3" t="s">
        <v>3</v>
      </c>
      <c r="B13" s="4" t="s">
        <v>29</v>
      </c>
      <c r="C13" s="6"/>
    </row>
    <row r="14" spans="1:3" x14ac:dyDescent="0.25">
      <c r="A14" s="3" t="s">
        <v>8</v>
      </c>
      <c r="B14" s="24">
        <v>2750000</v>
      </c>
      <c r="C14" s="6"/>
    </row>
    <row r="15" spans="1:3" ht="16.5" thickBot="1" x14ac:dyDescent="0.3">
      <c r="A15" s="37"/>
      <c r="B15" s="38"/>
      <c r="C15" s="1"/>
    </row>
    <row r="16" spans="1:3" ht="16.5" thickBot="1" x14ac:dyDescent="0.3">
      <c r="A16" s="39" t="s">
        <v>38</v>
      </c>
      <c r="B16" s="40"/>
      <c r="C16" s="1"/>
    </row>
    <row r="17" spans="1:3" s="8" customFormat="1" ht="39" customHeight="1" x14ac:dyDescent="0.25">
      <c r="A17" s="41"/>
      <c r="B17" s="42"/>
      <c r="C17" s="7"/>
    </row>
    <row r="18" spans="1:3" x14ac:dyDescent="0.25">
      <c r="A18" s="21" t="s">
        <v>9</v>
      </c>
      <c r="B18" s="25">
        <v>0</v>
      </c>
      <c r="C18" s="10"/>
    </row>
    <row r="19" spans="1:3" x14ac:dyDescent="0.25">
      <c r="A19" s="45"/>
      <c r="B19" s="46"/>
      <c r="C19" s="10"/>
    </row>
    <row r="20" spans="1:3" ht="31.5" x14ac:dyDescent="0.25">
      <c r="A20" s="22" t="s">
        <v>10</v>
      </c>
      <c r="B20" s="25">
        <f>B14-B18</f>
        <v>2750000</v>
      </c>
      <c r="C20" s="10"/>
    </row>
    <row r="21" spans="1:3" x14ac:dyDescent="0.25">
      <c r="A21" s="47"/>
      <c r="B21" s="48"/>
      <c r="C21" s="10"/>
    </row>
    <row r="22" spans="1:3" x14ac:dyDescent="0.25">
      <c r="A22" s="23" t="s">
        <v>11</v>
      </c>
      <c r="B22" s="26">
        <f>SUM(B23,B24)</f>
        <v>2881019.52</v>
      </c>
      <c r="C22" s="10"/>
    </row>
    <row r="23" spans="1:3" x14ac:dyDescent="0.25">
      <c r="A23" s="23" t="s">
        <v>12</v>
      </c>
      <c r="B23" s="29">
        <v>1351008.09</v>
      </c>
      <c r="C23" s="10"/>
    </row>
    <row r="24" spans="1:3" x14ac:dyDescent="0.25">
      <c r="A24" s="21" t="s">
        <v>13</v>
      </c>
      <c r="B24" s="26">
        <v>1530011.43</v>
      </c>
      <c r="C24" s="10"/>
    </row>
    <row r="25" spans="1:3" ht="32.25" customHeight="1" x14ac:dyDescent="0.25">
      <c r="A25" s="43"/>
      <c r="B25" s="44"/>
      <c r="C25" s="9"/>
    </row>
    <row r="26" spans="1:3" x14ac:dyDescent="0.25">
      <c r="A26" s="23" t="s">
        <v>14</v>
      </c>
      <c r="B26" s="31">
        <f>SUM(B27:B36)</f>
        <v>2066022.0799999998</v>
      </c>
      <c r="C26" s="13"/>
    </row>
    <row r="27" spans="1:3" x14ac:dyDescent="0.25">
      <c r="A27" s="3" t="s">
        <v>15</v>
      </c>
      <c r="B27" s="32">
        <v>1267748.97</v>
      </c>
      <c r="C27" s="9"/>
    </row>
    <row r="28" spans="1:3" x14ac:dyDescent="0.25">
      <c r="A28" s="3" t="s">
        <v>16</v>
      </c>
      <c r="B28" s="32">
        <v>68773.5</v>
      </c>
      <c r="C28" s="9"/>
    </row>
    <row r="29" spans="1:3" x14ac:dyDescent="0.25">
      <c r="A29" s="12" t="s">
        <v>17</v>
      </c>
      <c r="B29" s="32">
        <v>211330.49</v>
      </c>
      <c r="C29" s="30"/>
    </row>
    <row r="30" spans="1:3" ht="16.149999999999999" customHeight="1" x14ac:dyDescent="0.25">
      <c r="A30" s="14" t="s">
        <v>24</v>
      </c>
      <c r="B30" s="33">
        <v>208909.42</v>
      </c>
      <c r="C30" s="30"/>
    </row>
    <row r="31" spans="1:3" x14ac:dyDescent="0.25">
      <c r="A31" s="14" t="s">
        <v>25</v>
      </c>
      <c r="B31" s="33">
        <v>208147.03</v>
      </c>
      <c r="C31" s="30"/>
    </row>
    <row r="32" spans="1:3" x14ac:dyDescent="0.25">
      <c r="A32" s="14" t="s">
        <v>18</v>
      </c>
      <c r="B32" s="33">
        <v>54863.74</v>
      </c>
      <c r="C32" s="30"/>
    </row>
    <row r="33" spans="1:3" x14ac:dyDescent="0.25">
      <c r="A33" s="14" t="s">
        <v>19</v>
      </c>
      <c r="B33" s="33">
        <v>2466.4</v>
      </c>
      <c r="C33" s="30"/>
    </row>
    <row r="34" spans="1:3" x14ac:dyDescent="0.25">
      <c r="A34" s="14" t="s">
        <v>20</v>
      </c>
      <c r="B34" s="33">
        <v>42303.53</v>
      </c>
    </row>
    <row r="35" spans="1:3" x14ac:dyDescent="0.25">
      <c r="A35" s="14" t="s">
        <v>36</v>
      </c>
      <c r="B35" s="33">
        <v>1479</v>
      </c>
    </row>
    <row r="36" spans="1:3" x14ac:dyDescent="0.25">
      <c r="A36" s="14" t="s">
        <v>37</v>
      </c>
      <c r="B36" s="33">
        <v>0</v>
      </c>
    </row>
    <row r="37" spans="1:3" ht="16.5" thickBot="1" x14ac:dyDescent="0.3">
      <c r="A37" s="27" t="s">
        <v>21</v>
      </c>
      <c r="B37" s="28">
        <f>B22-B26</f>
        <v>814997.44000000018</v>
      </c>
    </row>
    <row r="38" spans="1:3" x14ac:dyDescent="0.25">
      <c r="A38" s="16"/>
      <c r="B38" s="18"/>
      <c r="C38" s="10"/>
    </row>
    <row r="39" spans="1:3" x14ac:dyDescent="0.25">
      <c r="A39" s="17" t="s">
        <v>39</v>
      </c>
      <c r="B39" s="18"/>
      <c r="C39" s="15"/>
    </row>
    <row r="40" spans="1:3" x14ac:dyDescent="0.25">
      <c r="A40" s="17"/>
      <c r="B40" s="18"/>
      <c r="C40" s="15"/>
    </row>
    <row r="41" spans="1:3" x14ac:dyDescent="0.25">
      <c r="A41" s="17"/>
      <c r="B41" s="18"/>
      <c r="C41" s="15"/>
    </row>
    <row r="42" spans="1:3" x14ac:dyDescent="0.25">
      <c r="A42" s="17"/>
      <c r="B42" s="18"/>
      <c r="C42" s="15"/>
    </row>
    <row r="43" spans="1:3" x14ac:dyDescent="0.25">
      <c r="A43" s="17"/>
      <c r="B43" s="18"/>
      <c r="C43" s="15"/>
    </row>
    <row r="44" spans="1:3" x14ac:dyDescent="0.25">
      <c r="A44" s="17"/>
      <c r="B44" s="18"/>
      <c r="C44" s="10"/>
    </row>
    <row r="45" spans="1:3" x14ac:dyDescent="0.25">
      <c r="A45" s="17"/>
      <c r="B45" s="18"/>
      <c r="C45" s="10"/>
    </row>
    <row r="46" spans="1:3" x14ac:dyDescent="0.25">
      <c r="A46" s="17"/>
      <c r="B46" s="18"/>
      <c r="C46" s="15"/>
    </row>
    <row r="47" spans="1:3" x14ac:dyDescent="0.25">
      <c r="A47" s="34" t="s">
        <v>34</v>
      </c>
      <c r="B47" s="34"/>
    </row>
    <row r="48" spans="1:3" x14ac:dyDescent="0.25">
      <c r="A48" s="34" t="s">
        <v>30</v>
      </c>
      <c r="B48" s="34"/>
    </row>
    <row r="49" spans="1:2" x14ac:dyDescent="0.25">
      <c r="A49" s="34" t="s">
        <v>35</v>
      </c>
      <c r="B49" s="34"/>
    </row>
    <row r="50" spans="1:2" x14ac:dyDescent="0.25">
      <c r="A50" s="34" t="s">
        <v>4</v>
      </c>
      <c r="B50" s="34"/>
    </row>
    <row r="51" spans="1:2" x14ac:dyDescent="0.25">
      <c r="A51" s="34" t="s">
        <v>22</v>
      </c>
      <c r="B51" s="34"/>
    </row>
    <row r="52" spans="1:2" x14ac:dyDescent="0.25">
      <c r="A52" s="34" t="s">
        <v>23</v>
      </c>
      <c r="B52" s="34"/>
    </row>
  </sheetData>
  <mergeCells count="13">
    <mergeCell ref="A49:B49"/>
    <mergeCell ref="A6:B6"/>
    <mergeCell ref="A15:B15"/>
    <mergeCell ref="A52:B52"/>
    <mergeCell ref="A47:B47"/>
    <mergeCell ref="A48:B48"/>
    <mergeCell ref="A50:B50"/>
    <mergeCell ref="A51:B51"/>
    <mergeCell ref="A16:B16"/>
    <mergeCell ref="A17:B17"/>
    <mergeCell ref="A25:B25"/>
    <mergeCell ref="A19:B19"/>
    <mergeCell ref="A21:B21"/>
  </mergeCells>
  <phoneticPr fontId="6" type="noConversion"/>
  <printOptions horizontalCentered="1"/>
  <pageMargins left="0.25" right="0.25" top="0.75" bottom="0.75" header="0.3" footer="0.3"/>
  <pageSetup paperSize="9" scale="60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SINTÉTICA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fabiana.silva</cp:lastModifiedBy>
  <cp:lastPrinted>2025-05-13T15:31:47Z</cp:lastPrinted>
  <dcterms:created xsi:type="dcterms:W3CDTF">2023-02-07T22:34:23Z</dcterms:created>
  <dcterms:modified xsi:type="dcterms:W3CDTF">2025-05-13T15:32:00Z</dcterms:modified>
</cp:coreProperties>
</file>